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C22" i="2" l="1"/>
  <c r="D22" i="2"/>
  <c r="A6" i="3" l="1"/>
  <c r="D26" i="2" l="1"/>
  <c r="C26" i="2"/>
</calcChain>
</file>

<file path=xl/comments1.xml><?xml version="1.0" encoding="utf-8"?>
<comments xmlns="http://schemas.openxmlformats.org/spreadsheetml/2006/main">
  <authors>
    <author>Автор</author>
  </authors>
  <commentList>
    <comment ref="D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Исключены:
по торговым процедурам:
1. ООО "Ай-Теко" - 1 453 716 руб. (дог.в марте)
2. АО "Загрузка" - 25 000 000 руб.
 с ед. поставщиком:
1. ПАО Якутскэнерго тепло - 5 000 000 руб.
2. ГБУ РС (Я) «СЭТО» - 704 803,69 руб.
3. ООО "Ведисофт" - 1 440 000 руб.
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</commentList>
</comments>
</file>

<file path=xl/sharedStrings.xml><?xml version="1.0" encoding="utf-8"?>
<sst xmlns="http://schemas.openxmlformats.org/spreadsheetml/2006/main" count="164" uniqueCount="131">
  <si>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</si>
  <si>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</si>
  <si>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</si>
  <si>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</si>
  <si>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</si>
  <si>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</si>
  <si>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</si>
  <si>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</si>
  <si>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</si>
  <si>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</si>
  <si>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</si>
  <si>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</si>
  <si>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</si>
  <si>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</si>
  <si>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</si>
  <si>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</si>
  <si>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</si>
  <si>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</si>
  <si>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</si>
  <si>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</si>
  <si>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</si>
  <si>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</si>
  <si>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</si>
  <si>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</si>
  <si>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</si>
  <si>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</si>
  <si>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</si>
  <si>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</si>
  <si>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</si>
  <si>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</si>
  <si>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</si>
  <si>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</si>
  <si>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</si>
  <si>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</si>
  <si>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</si>
  <si>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</si>
  <si>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</si>
  <si>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</si>
  <si>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</si>
  <si>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</si>
  <si>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</si>
  <si>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</si>
  <si>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</si>
  <si>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</si>
  <si>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</si>
  <si>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</si>
  <si>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</si>
  <si>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</si>
  <si>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</si>
  <si>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</si>
  <si>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</si>
  <si>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</si>
  <si>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сведения о которых не подлежат размещению в единой информационной системе в соответствии с частью 15 статьи 4 Федерального закона (оборонзаказ)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</si>
  <si>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</si>
  <si>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</si>
  <si>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</si>
  <si>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</si>
  <si>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</si>
  <si>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26.30.22</t>
  </si>
  <si>
    <t>Аппараты телефонные для сотовых сетей связи или для прочих беспроводных сетей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</si>
  <si>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</si>
  <si>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</si>
  <si>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</si>
  <si>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</si>
  <si>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</si>
  <si>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</si>
  <si>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</si>
  <si>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</si>
  <si>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</si>
  <si>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</si>
  <si>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</si>
  <si>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</si>
  <si>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</si>
  <si>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</si>
  <si>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51435138944220000220000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</si>
  <si>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</si>
  <si>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</si>
  <si>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</si>
  <si>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</si>
  <si>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</si>
  <si>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</si>
  <si>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</si>
  <si>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26.40.42.120</t>
  </si>
  <si>
    <t>Телефоны головные, наушники и комбинированные устройства, состоящие из микрофона и громкоговорителя</t>
  </si>
  <si>
    <t>29.10.1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</si>
  <si>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</si>
  <si>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</si>
  <si>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</si>
  <si>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</si>
  <si>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</si>
  <si>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</si>
  <si>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</si>
  <si>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</si>
  <si>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</si>
  <si>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Машины вычислительные электронные цифровые, поставляемые в виде систем для автоматической обработки данных (сервер)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</si>
  <si>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</si>
  <si>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</si>
  <si>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 xml:space="preserve"> определенных Правительством Российской Федерации в соответствии с частью 16 статьи 4 Федерального закона, участниками которых являются любые лица, указанные в части 5 статьи 3 Федерального закона, в том числе субъекты малого и среднего предпринимательства (подпункт «а»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</si>
  <si>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участниками которых являются только субъекты малого и среднего предпринимательства (подпункт «б»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</si>
  <si>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 (подпункт «в» пункта 4 Положения, утвержденного постановлением Правительства Российской Федерации от 11 декабря 2014 года № 1352) </t>
  </si>
  <si>
    <t>26.12</t>
  </si>
  <si>
    <t>Платы печатные смонтированные</t>
  </si>
  <si>
    <t xml:space="preserve"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</t>
  </si>
  <si>
    <t>28.13.14</t>
  </si>
  <si>
    <t>Насосы центробежные подачи жидкостей прочие; насосы прочие</t>
  </si>
  <si>
    <t>Мебель из пластмассовых материалов</t>
  </si>
  <si>
    <t>31.09.14.110</t>
  </si>
  <si>
    <t>Услуги связи (Интернет)</t>
  </si>
  <si>
    <r>
      <t>о договорах, заключенных в феврале</t>
    </r>
    <r>
      <rPr>
        <b/>
        <sz val="11"/>
        <color theme="1"/>
        <rFont val="Times New Roman"/>
        <family val="1"/>
        <charset val="204"/>
      </rPr>
      <t xml:space="preserve"> 2023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</si>
  <si>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51435138944230000260000</t>
  </si>
  <si>
    <t xml:space="preserve">Теплоэнергия (г. Мирный) </t>
  </si>
  <si>
    <t xml:space="preserve">51435138944230000270000 </t>
  </si>
  <si>
    <t xml:space="preserve">Услуги по уборке офисных помещений  </t>
  </si>
  <si>
    <t xml:space="preserve">51435138944230000280000 </t>
  </si>
  <si>
    <t xml:space="preserve">Услуги сотовой связи  </t>
  </si>
  <si>
    <t xml:space="preserve">51435138944230000290000 </t>
  </si>
  <si>
    <t xml:space="preserve">Услуги охраны здания (вневедомственная)  </t>
  </si>
  <si>
    <t xml:space="preserve">51435138944230000300000 </t>
  </si>
  <si>
    <t xml:space="preserve">Оказание консультационной услуги  </t>
  </si>
  <si>
    <t xml:space="preserve">51435138944230000310000 </t>
  </si>
  <si>
    <t xml:space="preserve">Услуги связи (бесплатный вызов) </t>
  </si>
  <si>
    <t xml:space="preserve">51435138944230000330000 </t>
  </si>
  <si>
    <t xml:space="preserve">Поставка офисной бумаги А4 </t>
  </si>
  <si>
    <t xml:space="preserve">51435138944230000340000 </t>
  </si>
  <si>
    <t xml:space="preserve">Услуги связи (Интернет) </t>
  </si>
  <si>
    <t xml:space="preserve">51435138944230000350000 </t>
  </si>
  <si>
    <t xml:space="preserve">51435138944230000360000 </t>
  </si>
  <si>
    <t xml:space="preserve">Оказание услуг по страхованию имущества  </t>
  </si>
  <si>
    <t xml:space="preserve">51435138944230000380000 </t>
  </si>
  <si>
    <t>26.70</t>
  </si>
  <si>
    <t>Приборы оптические и фотографическое оборудование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</si>
</sst>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C19" sqref="C19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68" t="s">
        <v>0</v>
      </c>
      <c r="B1" s="68"/>
      <c r="C1" s="68"/>
      <c r="D1" s="68"/>
      <c r="E1" s="68"/>
      <c r="F1" s="68"/>
      <c r="G1" s="1"/>
      <c r="H1" s="1"/>
      <c r="I1" s="1"/>
    </row>
    <row r="2" spans="1:9" ht="33" customHeight="1" x14ac:dyDescent="0.25">
      <c r="A2" s="67" t="s">
        <v>108</v>
      </c>
      <c r="B2" s="67"/>
      <c r="C2" s="67"/>
      <c r="D2" s="67"/>
      <c r="E2" s="67"/>
      <c r="F2" s="67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68" t="s">
        <v>1</v>
      </c>
      <c r="B4" s="68"/>
      <c r="C4" s="68"/>
      <c r="D4" s="68"/>
      <c r="E4" s="68"/>
      <c r="F4" s="68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67" t="s">
        <v>3</v>
      </c>
      <c r="B7" s="67"/>
      <c r="C7" s="66" t="s">
        <v>29</v>
      </c>
      <c r="D7" s="66"/>
      <c r="E7" s="16" t="s">
        <v>4</v>
      </c>
      <c r="F7" s="3">
        <v>1435138944</v>
      </c>
      <c r="G7" s="2"/>
      <c r="H7" s="2"/>
      <c r="I7" s="2"/>
    </row>
    <row r="8" spans="1:9" x14ac:dyDescent="0.25">
      <c r="A8" s="67"/>
      <c r="B8" s="67"/>
      <c r="C8" s="66"/>
      <c r="D8" s="66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67" t="s">
        <v>6</v>
      </c>
      <c r="B9" s="67"/>
      <c r="C9" s="66" t="s">
        <v>30</v>
      </c>
      <c r="D9" s="66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67" t="s">
        <v>8</v>
      </c>
      <c r="B10" s="67"/>
      <c r="C10" s="66" t="s">
        <v>31</v>
      </c>
      <c r="D10" s="66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67" t="s">
        <v>10</v>
      </c>
      <c r="B11" s="67"/>
      <c r="C11" s="69" t="s">
        <v>32</v>
      </c>
      <c r="D11" s="69"/>
      <c r="E11" s="66" t="s">
        <v>11</v>
      </c>
      <c r="F11" s="66">
        <v>98701000001</v>
      </c>
      <c r="G11" s="2"/>
      <c r="H11" s="2"/>
      <c r="I11" s="2"/>
    </row>
    <row r="12" spans="1:9" ht="15.75" customHeight="1" x14ac:dyDescent="0.25">
      <c r="A12" s="67"/>
      <c r="B12" s="67"/>
      <c r="C12" s="69"/>
      <c r="D12" s="69"/>
      <c r="E12" s="66"/>
      <c r="F12" s="66"/>
      <c r="G12" s="2"/>
      <c r="H12" s="2"/>
      <c r="I12" s="2"/>
    </row>
    <row r="13" spans="1:9" ht="15.75" customHeight="1" x14ac:dyDescent="0.25">
      <c r="A13" s="67"/>
      <c r="B13" s="67"/>
      <c r="C13" s="69"/>
      <c r="D13" s="69"/>
      <c r="E13" s="66"/>
      <c r="F13" s="66"/>
      <c r="G13" s="2"/>
      <c r="H13" s="2"/>
      <c r="I13" s="2"/>
    </row>
    <row r="14" spans="1:9" x14ac:dyDescent="0.25">
      <c r="A14" s="67" t="s">
        <v>12</v>
      </c>
      <c r="B14" s="67"/>
      <c r="C14" s="66" t="s">
        <v>13</v>
      </c>
      <c r="D14" s="66"/>
      <c r="E14" s="16"/>
      <c r="F14" s="66"/>
      <c r="G14" s="2"/>
      <c r="H14" s="2"/>
      <c r="I14" s="2"/>
    </row>
    <row r="15" spans="1:9" ht="47.25" customHeight="1" x14ac:dyDescent="0.25">
      <c r="A15" s="67"/>
      <c r="B15" s="67"/>
      <c r="C15" s="66" t="s">
        <v>14</v>
      </c>
      <c r="D15" s="66"/>
      <c r="E15" s="16"/>
      <c r="F15" s="66"/>
      <c r="G15" s="2"/>
      <c r="H15" s="2"/>
      <c r="I15" s="2"/>
    </row>
    <row r="16" spans="1:9" x14ac:dyDescent="0.25">
      <c r="A16" s="67" t="s">
        <v>15</v>
      </c>
      <c r="B16" s="67"/>
      <c r="C16" s="66" t="s">
        <v>16</v>
      </c>
      <c r="D16" s="66"/>
      <c r="E16" s="16" t="s">
        <v>17</v>
      </c>
      <c r="F16" s="3">
        <v>383</v>
      </c>
      <c r="G16" s="2"/>
      <c r="H16" s="2"/>
      <c r="I16" s="2"/>
    </row>
  </sheetData>
  <mergeCells count="20"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  <mergeCell ref="F14:F15"/>
    <mergeCell ref="A11:B13"/>
    <mergeCell ref="A4:F4"/>
    <mergeCell ref="A1:F1"/>
    <mergeCell ref="A2:F2"/>
    <mergeCell ref="E11:E13"/>
    <mergeCell ref="F11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7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21" sqref="F21"/>
    </sheetView>
  </sheetViews>
  <sheetFormatPr defaultRowHeight="15" x14ac:dyDescent="0.25"/>
  <cols>
    <col min="1" max="1" width="7.140625" style="22" customWidth="1"/>
    <col min="2" max="2" width="47.42578125" style="22" customWidth="1"/>
    <col min="3" max="3" width="13.28515625" style="22" customWidth="1"/>
    <col min="4" max="4" width="36.5703125" style="22" customWidth="1"/>
    <col min="5" max="5" width="20.7109375" style="22" customWidth="1"/>
    <col min="6" max="6" width="17" style="22" customWidth="1"/>
    <col min="7" max="16384" width="9.140625" style="22"/>
  </cols>
  <sheetData>
    <row r="1" spans="1:6" ht="51" customHeight="1" x14ac:dyDescent="0.25">
      <c r="A1" s="67" t="s">
        <v>48</v>
      </c>
      <c r="B1" s="67"/>
      <c r="C1" s="67"/>
      <c r="D1" s="67"/>
      <c r="E1" s="67"/>
      <c r="F1" s="67"/>
    </row>
    <row r="3" spans="1:6" ht="81" customHeight="1" x14ac:dyDescent="0.25">
      <c r="A3" s="49" t="s">
        <v>44</v>
      </c>
      <c r="B3" s="24" t="s">
        <v>45</v>
      </c>
      <c r="C3" s="24" t="s">
        <v>46</v>
      </c>
      <c r="D3" s="24" t="s">
        <v>49</v>
      </c>
      <c r="E3" s="25" t="s">
        <v>47</v>
      </c>
      <c r="F3" s="25" t="s">
        <v>50</v>
      </c>
    </row>
    <row r="4" spans="1:6" x14ac:dyDescent="0.25">
      <c r="A4" s="17">
        <v>1</v>
      </c>
      <c r="B4" s="54" t="s">
        <v>107</v>
      </c>
      <c r="C4" s="51">
        <v>220</v>
      </c>
      <c r="D4" s="52" t="s">
        <v>109</v>
      </c>
      <c r="E4" s="53">
        <v>44958</v>
      </c>
      <c r="F4" s="19">
        <v>861600</v>
      </c>
    </row>
    <row r="5" spans="1:6" x14ac:dyDescent="0.25">
      <c r="A5" s="17">
        <v>2</v>
      </c>
      <c r="B5" s="54" t="s">
        <v>110</v>
      </c>
      <c r="C5" s="51">
        <v>220</v>
      </c>
      <c r="D5" s="52" t="s">
        <v>111</v>
      </c>
      <c r="E5" s="53">
        <v>44960</v>
      </c>
      <c r="F5" s="19">
        <v>2714011.71</v>
      </c>
    </row>
    <row r="6" spans="1:6" x14ac:dyDescent="0.25">
      <c r="A6" s="17">
        <v>3</v>
      </c>
      <c r="B6" s="54" t="s">
        <v>112</v>
      </c>
      <c r="C6" s="51">
        <v>220</v>
      </c>
      <c r="D6" s="52" t="s">
        <v>113</v>
      </c>
      <c r="E6" s="53">
        <v>44960</v>
      </c>
      <c r="F6" s="14">
        <v>637200</v>
      </c>
    </row>
    <row r="7" spans="1:6" x14ac:dyDescent="0.25">
      <c r="A7" s="17">
        <v>4</v>
      </c>
      <c r="B7" s="54" t="s">
        <v>114</v>
      </c>
      <c r="C7" s="51">
        <v>220</v>
      </c>
      <c r="D7" s="52" t="s">
        <v>115</v>
      </c>
      <c r="E7" s="53">
        <v>44965</v>
      </c>
      <c r="F7" s="20">
        <v>2423999.7599999998</v>
      </c>
    </row>
    <row r="8" spans="1:6" x14ac:dyDescent="0.25">
      <c r="A8" s="17">
        <v>5</v>
      </c>
      <c r="B8" s="54" t="s">
        <v>116</v>
      </c>
      <c r="C8" s="51">
        <v>220</v>
      </c>
      <c r="D8" s="52" t="s">
        <v>117</v>
      </c>
      <c r="E8" s="53">
        <v>44967</v>
      </c>
      <c r="F8" s="19">
        <v>1861636.32</v>
      </c>
    </row>
    <row r="9" spans="1:6" x14ac:dyDescent="0.25">
      <c r="A9" s="17">
        <v>6</v>
      </c>
      <c r="B9" s="61" t="s">
        <v>118</v>
      </c>
      <c r="C9" s="51">
        <v>220</v>
      </c>
      <c r="D9" s="52" t="s">
        <v>119</v>
      </c>
      <c r="E9" s="53">
        <v>44965</v>
      </c>
      <c r="F9" s="19">
        <v>1290342</v>
      </c>
    </row>
    <row r="10" spans="1:6" x14ac:dyDescent="0.25">
      <c r="A10" s="17">
        <v>7</v>
      </c>
      <c r="B10" s="61" t="s">
        <v>120</v>
      </c>
      <c r="C10" s="51">
        <v>220</v>
      </c>
      <c r="D10" s="52" t="s">
        <v>121</v>
      </c>
      <c r="E10" s="53">
        <v>44971</v>
      </c>
      <c r="F10" s="19">
        <v>930121.67</v>
      </c>
    </row>
    <row r="11" spans="1:6" ht="16.5" customHeight="1" x14ac:dyDescent="0.25">
      <c r="A11" s="17">
        <v>8</v>
      </c>
      <c r="B11" s="61" t="s">
        <v>122</v>
      </c>
      <c r="C11" s="51">
        <v>130</v>
      </c>
      <c r="D11" s="52" t="s">
        <v>123</v>
      </c>
      <c r="E11" s="53">
        <v>44972</v>
      </c>
      <c r="F11" s="19">
        <v>2662027.5</v>
      </c>
    </row>
    <row r="12" spans="1:6" x14ac:dyDescent="0.25">
      <c r="A12" s="17">
        <v>9</v>
      </c>
      <c r="B12" s="61" t="s">
        <v>124</v>
      </c>
      <c r="C12" s="51">
        <v>220</v>
      </c>
      <c r="D12" s="52" t="s">
        <v>125</v>
      </c>
      <c r="E12" s="53">
        <v>44985</v>
      </c>
      <c r="F12" s="19">
        <v>885600</v>
      </c>
    </row>
    <row r="13" spans="1:6" x14ac:dyDescent="0.25">
      <c r="A13" s="17">
        <v>10</v>
      </c>
      <c r="B13" s="61" t="s">
        <v>112</v>
      </c>
      <c r="C13" s="51">
        <v>220</v>
      </c>
      <c r="D13" s="52" t="s">
        <v>126</v>
      </c>
      <c r="E13" s="53">
        <v>44985</v>
      </c>
      <c r="F13" s="19">
        <v>900000</v>
      </c>
    </row>
    <row r="14" spans="1:6" x14ac:dyDescent="0.25">
      <c r="A14" s="17">
        <v>11</v>
      </c>
      <c r="B14" s="61" t="s">
        <v>127</v>
      </c>
      <c r="C14" s="51">
        <v>220</v>
      </c>
      <c r="D14" s="52" t="s">
        <v>128</v>
      </c>
      <c r="E14" s="53">
        <v>44978</v>
      </c>
      <c r="F14" s="19">
        <v>532333</v>
      </c>
    </row>
    <row r="15" spans="1:6" x14ac:dyDescent="0.25">
      <c r="F15" s="26"/>
    </row>
    <row r="16" spans="1:6" ht="39.75" customHeight="1" x14ac:dyDescent="0.25">
      <c r="A16" s="67" t="s">
        <v>51</v>
      </c>
      <c r="B16" s="67"/>
      <c r="C16" s="67"/>
      <c r="D16" s="67"/>
    </row>
    <row r="18" spans="1:5" ht="60" x14ac:dyDescent="0.25">
      <c r="A18" s="21" t="s">
        <v>20</v>
      </c>
      <c r="B18" s="21" t="s">
        <v>39</v>
      </c>
      <c r="C18" s="21" t="s">
        <v>18</v>
      </c>
      <c r="D18" s="21" t="s">
        <v>42</v>
      </c>
    </row>
    <row r="19" spans="1:5" x14ac:dyDescent="0.25">
      <c r="A19" s="21">
        <v>1</v>
      </c>
      <c r="B19" s="21">
        <v>2</v>
      </c>
      <c r="C19" s="21">
        <v>3</v>
      </c>
      <c r="D19" s="21">
        <v>4</v>
      </c>
    </row>
    <row r="20" spans="1:5" ht="62.25" customHeight="1" x14ac:dyDescent="0.25">
      <c r="A20" s="21">
        <v>1</v>
      </c>
      <c r="B20" s="4" t="s">
        <v>52</v>
      </c>
      <c r="C20" s="11">
        <v>0</v>
      </c>
      <c r="D20" s="5">
        <v>0</v>
      </c>
    </row>
    <row r="21" spans="1:5" ht="76.5" customHeight="1" x14ac:dyDescent="0.25">
      <c r="A21" s="21">
        <v>2</v>
      </c>
      <c r="B21" s="4" t="s">
        <v>40</v>
      </c>
      <c r="C21" s="11">
        <v>0</v>
      </c>
      <c r="D21" s="5">
        <v>0</v>
      </c>
    </row>
    <row r="22" spans="1:5" ht="66" customHeight="1" x14ac:dyDescent="0.25">
      <c r="A22" s="21">
        <v>3</v>
      </c>
      <c r="B22" s="4" t="s">
        <v>41</v>
      </c>
      <c r="C22" s="40">
        <f>39+287-4-5</f>
        <v>317</v>
      </c>
      <c r="D22" s="35">
        <f>122779031.3+6435136.89-F8-F11-F12-F14-5000000-704803.69-1453716-1440000</f>
        <v>114674051.68000001</v>
      </c>
      <c r="E22" s="44"/>
    </row>
    <row r="23" spans="1:5" ht="138.75" customHeight="1" x14ac:dyDescent="0.25">
      <c r="A23" s="57">
        <v>4</v>
      </c>
      <c r="B23" s="58" t="s">
        <v>97</v>
      </c>
      <c r="C23" s="40">
        <v>0</v>
      </c>
      <c r="D23" s="35">
        <v>0</v>
      </c>
      <c r="E23" s="44"/>
    </row>
    <row r="24" spans="1:5" ht="124.5" customHeight="1" x14ac:dyDescent="0.25">
      <c r="A24" s="57">
        <v>5</v>
      </c>
      <c r="B24" s="58" t="s">
        <v>98</v>
      </c>
      <c r="C24" s="40">
        <v>0</v>
      </c>
      <c r="D24" s="35">
        <v>0</v>
      </c>
      <c r="E24" s="44"/>
    </row>
    <row r="25" spans="1:5" ht="153" customHeight="1" x14ac:dyDescent="0.25">
      <c r="A25" s="57">
        <v>6</v>
      </c>
      <c r="B25" s="58" t="s">
        <v>99</v>
      </c>
      <c r="C25" s="40">
        <v>0</v>
      </c>
      <c r="D25" s="35">
        <v>0</v>
      </c>
      <c r="E25" s="44"/>
    </row>
    <row r="26" spans="1:5" x14ac:dyDescent="0.25">
      <c r="A26" s="70" t="s">
        <v>19</v>
      </c>
      <c r="B26" s="71"/>
      <c r="C26" s="11">
        <f>SUM(C20:C22)</f>
        <v>317</v>
      </c>
      <c r="D26" s="5">
        <f>SUM(D20:D22)</f>
        <v>114674051.68000001</v>
      </c>
    </row>
    <row r="27" spans="1:5" x14ac:dyDescent="0.25">
      <c r="D27" s="23"/>
    </row>
  </sheetData>
  <mergeCells count="3">
    <mergeCell ref="A16:D16"/>
    <mergeCell ref="A26:B26"/>
    <mergeCell ref="A1:F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="80" zoomScaleNormal="70" zoomScaleSheetLayoutView="80" workbookViewId="0">
      <pane ySplit="4" topLeftCell="A5" activePane="bottomLeft" state="frozen"/>
      <selection activeCell="B1" sqref="B1"/>
      <selection pane="bottomLeft" activeCell="E7" sqref="E7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2.7109375" customWidth="1"/>
    <col min="6" max="6" width="21.42578125" customWidth="1"/>
    <col min="7" max="7" width="22.85546875" customWidth="1"/>
    <col min="8" max="8" width="32.7109375" customWidth="1"/>
  </cols>
  <sheetData>
    <row r="1" spans="1:8" ht="49.5" customHeight="1" x14ac:dyDescent="0.25">
      <c r="A1" s="72" t="s">
        <v>43</v>
      </c>
      <c r="B1" s="72"/>
      <c r="C1" s="72"/>
      <c r="D1" s="72"/>
      <c r="E1" s="72"/>
      <c r="F1" s="72"/>
      <c r="G1" s="72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90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53</v>
      </c>
      <c r="F5" s="5">
        <v>3087</v>
      </c>
      <c r="G5" s="5">
        <v>3087</v>
      </c>
      <c r="H5" s="46"/>
    </row>
    <row r="6" spans="1:8" ht="90" x14ac:dyDescent="0.25">
      <c r="A6" s="56">
        <f t="shared" ref="A6:A32" si="0">A5+1</f>
        <v>2</v>
      </c>
      <c r="B6" s="15" t="s">
        <v>100</v>
      </c>
      <c r="C6" s="10" t="s">
        <v>101</v>
      </c>
      <c r="D6" s="13">
        <v>90</v>
      </c>
      <c r="E6" s="10" t="s">
        <v>53</v>
      </c>
      <c r="F6" s="60"/>
      <c r="G6" s="60"/>
      <c r="H6" s="46"/>
    </row>
    <row r="7" spans="1:8" ht="90" x14ac:dyDescent="0.25">
      <c r="A7" s="62">
        <f t="shared" si="0"/>
        <v>3</v>
      </c>
      <c r="B7" s="10" t="s">
        <v>75</v>
      </c>
      <c r="C7" s="10" t="s">
        <v>76</v>
      </c>
      <c r="D7" s="13">
        <v>90</v>
      </c>
      <c r="E7" s="10" t="s">
        <v>53</v>
      </c>
      <c r="F7" s="5"/>
      <c r="G7" s="5"/>
      <c r="H7" s="46"/>
    </row>
    <row r="8" spans="1:8" ht="150" x14ac:dyDescent="0.25">
      <c r="A8" s="62">
        <f t="shared" si="0"/>
        <v>4</v>
      </c>
      <c r="B8" s="10" t="s">
        <v>64</v>
      </c>
      <c r="C8" s="10" t="s">
        <v>65</v>
      </c>
      <c r="D8" s="10">
        <v>60</v>
      </c>
      <c r="E8" s="10" t="s">
        <v>53</v>
      </c>
      <c r="F8" s="5"/>
      <c r="G8" s="5"/>
      <c r="H8" s="45"/>
    </row>
    <row r="9" spans="1:8" ht="90" x14ac:dyDescent="0.25">
      <c r="A9" s="62">
        <f t="shared" si="0"/>
        <v>5</v>
      </c>
      <c r="B9" s="10" t="s">
        <v>77</v>
      </c>
      <c r="C9" s="10" t="s">
        <v>78</v>
      </c>
      <c r="D9" s="10">
        <v>20</v>
      </c>
      <c r="E9" s="10" t="s">
        <v>53</v>
      </c>
      <c r="F9" s="5"/>
      <c r="G9" s="5"/>
      <c r="H9" s="45"/>
    </row>
    <row r="10" spans="1:8" ht="120" x14ac:dyDescent="0.25">
      <c r="A10" s="62">
        <f t="shared" si="0"/>
        <v>6</v>
      </c>
      <c r="B10" s="10" t="s">
        <v>79</v>
      </c>
      <c r="C10" s="10" t="s">
        <v>80</v>
      </c>
      <c r="D10" s="10">
        <v>60</v>
      </c>
      <c r="E10" s="10" t="s">
        <v>53</v>
      </c>
      <c r="F10" s="38"/>
      <c r="G10" s="38"/>
      <c r="H10" s="45"/>
    </row>
    <row r="11" spans="1:8" ht="75" x14ac:dyDescent="0.25">
      <c r="A11" s="62">
        <f t="shared" si="0"/>
        <v>7</v>
      </c>
      <c r="B11" s="37" t="s">
        <v>81</v>
      </c>
      <c r="C11" s="37" t="s">
        <v>94</v>
      </c>
      <c r="D11" s="10">
        <v>60</v>
      </c>
      <c r="E11" s="59"/>
      <c r="F11" s="5"/>
      <c r="G11" s="5"/>
      <c r="H11" s="47"/>
    </row>
    <row r="12" spans="1:8" ht="135" x14ac:dyDescent="0.25">
      <c r="A12" s="62">
        <f t="shared" si="0"/>
        <v>8</v>
      </c>
      <c r="B12" s="55" t="s">
        <v>95</v>
      </c>
      <c r="C12" s="55" t="s">
        <v>96</v>
      </c>
      <c r="D12" s="10">
        <v>60</v>
      </c>
      <c r="E12" s="10" t="s">
        <v>53</v>
      </c>
      <c r="F12" s="5"/>
      <c r="G12" s="5"/>
      <c r="H12" s="47"/>
    </row>
    <row r="13" spans="1:8" ht="96" customHeight="1" x14ac:dyDescent="0.25">
      <c r="A13" s="62">
        <f t="shared" si="0"/>
        <v>9</v>
      </c>
      <c r="B13" s="33" t="s">
        <v>72</v>
      </c>
      <c r="C13" s="29" t="s">
        <v>73</v>
      </c>
      <c r="D13" s="33">
        <v>3</v>
      </c>
      <c r="E13" s="33" t="s">
        <v>53</v>
      </c>
      <c r="F13" s="34">
        <v>7984</v>
      </c>
      <c r="G13" s="34"/>
      <c r="H13" s="46"/>
    </row>
    <row r="14" spans="1:8" ht="90" x14ac:dyDescent="0.25">
      <c r="A14" s="62">
        <f t="shared" si="0"/>
        <v>10</v>
      </c>
      <c r="B14" s="10" t="s">
        <v>60</v>
      </c>
      <c r="C14" s="18" t="s">
        <v>61</v>
      </c>
      <c r="D14" s="10">
        <v>3</v>
      </c>
      <c r="E14" s="10" t="s">
        <v>53</v>
      </c>
      <c r="F14" s="19">
        <v>33598</v>
      </c>
      <c r="G14" s="5"/>
      <c r="H14" s="46"/>
    </row>
    <row r="15" spans="1:8" ht="90" x14ac:dyDescent="0.25">
      <c r="A15" s="62">
        <f t="shared" si="0"/>
        <v>11</v>
      </c>
      <c r="B15" s="30" t="s">
        <v>70</v>
      </c>
      <c r="C15" s="18" t="s">
        <v>71</v>
      </c>
      <c r="D15" s="30">
        <v>40</v>
      </c>
      <c r="E15" s="10" t="s">
        <v>53</v>
      </c>
      <c r="F15" s="31"/>
      <c r="G15" s="32"/>
      <c r="H15" s="45"/>
    </row>
    <row r="16" spans="1:8" ht="90" x14ac:dyDescent="0.25">
      <c r="A16" s="62">
        <f t="shared" si="0"/>
        <v>12</v>
      </c>
      <c r="B16" s="30" t="s">
        <v>90</v>
      </c>
      <c r="C16" s="18" t="s">
        <v>91</v>
      </c>
      <c r="D16" s="30">
        <v>49</v>
      </c>
      <c r="E16" s="10" t="s">
        <v>53</v>
      </c>
      <c r="F16" s="31"/>
      <c r="G16" s="32"/>
      <c r="H16" s="45"/>
    </row>
    <row r="17" spans="1:8" ht="90" x14ac:dyDescent="0.25">
      <c r="A17" s="62">
        <f t="shared" si="0"/>
        <v>13</v>
      </c>
      <c r="B17" s="10" t="s">
        <v>58</v>
      </c>
      <c r="C17" s="10" t="s">
        <v>59</v>
      </c>
      <c r="D17" s="13">
        <v>1</v>
      </c>
      <c r="E17" s="10" t="s">
        <v>53</v>
      </c>
      <c r="F17" s="5">
        <v>183193</v>
      </c>
      <c r="G17" s="5"/>
      <c r="H17" s="46"/>
    </row>
    <row r="18" spans="1:8" ht="90" x14ac:dyDescent="0.25">
      <c r="A18" s="62">
        <f t="shared" si="0"/>
        <v>14</v>
      </c>
      <c r="B18" s="27" t="s">
        <v>66</v>
      </c>
      <c r="C18" s="27" t="s">
        <v>67</v>
      </c>
      <c r="D18" s="27">
        <v>90</v>
      </c>
      <c r="E18" s="10" t="s">
        <v>53</v>
      </c>
      <c r="F18" s="5"/>
      <c r="G18" s="5"/>
      <c r="H18" s="45"/>
    </row>
    <row r="19" spans="1:8" ht="90" x14ac:dyDescent="0.25">
      <c r="A19" s="62">
        <f t="shared" si="0"/>
        <v>15</v>
      </c>
      <c r="B19" s="10" t="s">
        <v>62</v>
      </c>
      <c r="C19" s="10" t="s">
        <v>63</v>
      </c>
      <c r="D19" s="10">
        <v>75</v>
      </c>
      <c r="E19" s="10" t="s">
        <v>53</v>
      </c>
      <c r="F19" s="20"/>
      <c r="G19" s="35"/>
      <c r="H19" s="45"/>
    </row>
    <row r="20" spans="1:8" ht="90" x14ac:dyDescent="0.25">
      <c r="A20" s="62">
        <f t="shared" si="0"/>
        <v>16</v>
      </c>
      <c r="B20" s="10" t="s">
        <v>82</v>
      </c>
      <c r="C20" s="10" t="s">
        <v>83</v>
      </c>
      <c r="D20" s="10">
        <v>70</v>
      </c>
      <c r="E20" s="10" t="s">
        <v>53</v>
      </c>
      <c r="F20" s="20">
        <v>52970</v>
      </c>
      <c r="G20" s="35"/>
      <c r="H20" s="46"/>
    </row>
    <row r="21" spans="1:8" ht="90" x14ac:dyDescent="0.25">
      <c r="A21" s="62">
        <f t="shared" si="0"/>
        <v>17</v>
      </c>
      <c r="B21" s="25" t="s">
        <v>92</v>
      </c>
      <c r="C21" s="50" t="s">
        <v>93</v>
      </c>
      <c r="D21" s="25">
        <v>70</v>
      </c>
      <c r="E21" s="25" t="s">
        <v>53</v>
      </c>
      <c r="F21" s="63"/>
      <c r="G21" s="64"/>
      <c r="H21" s="45"/>
    </row>
    <row r="22" spans="1:8" ht="90" x14ac:dyDescent="0.25">
      <c r="A22" s="62">
        <f t="shared" si="0"/>
        <v>18</v>
      </c>
      <c r="B22" s="10" t="s">
        <v>129</v>
      </c>
      <c r="C22" s="62" t="s">
        <v>130</v>
      </c>
      <c r="D22" s="10">
        <v>90</v>
      </c>
      <c r="E22" s="10" t="s">
        <v>53</v>
      </c>
      <c r="F22" s="20">
        <v>2299</v>
      </c>
      <c r="G22" s="35"/>
      <c r="H22" s="46"/>
    </row>
    <row r="23" spans="1:8" ht="90" x14ac:dyDescent="0.25">
      <c r="A23" s="62">
        <f t="shared" si="0"/>
        <v>19</v>
      </c>
      <c r="B23" s="10" t="s">
        <v>33</v>
      </c>
      <c r="C23" s="10" t="s">
        <v>34</v>
      </c>
      <c r="D23" s="13">
        <v>70</v>
      </c>
      <c r="E23" s="10" t="s">
        <v>53</v>
      </c>
      <c r="F23" s="14"/>
      <c r="G23" s="14"/>
      <c r="H23" s="45"/>
    </row>
    <row r="24" spans="1:8" ht="90" x14ac:dyDescent="0.25">
      <c r="A24" s="62">
        <f t="shared" si="0"/>
        <v>20</v>
      </c>
      <c r="B24" s="12" t="s">
        <v>55</v>
      </c>
      <c r="C24" s="10" t="s">
        <v>54</v>
      </c>
      <c r="D24" s="13">
        <v>90</v>
      </c>
      <c r="E24" s="10" t="s">
        <v>53</v>
      </c>
      <c r="F24" s="14">
        <v>12764.25</v>
      </c>
      <c r="G24" s="14"/>
      <c r="H24" s="48"/>
    </row>
    <row r="25" spans="1:8" ht="90" x14ac:dyDescent="0.25">
      <c r="A25" s="62">
        <f t="shared" si="0"/>
        <v>21</v>
      </c>
      <c r="B25" s="12" t="s">
        <v>103</v>
      </c>
      <c r="C25" s="10" t="s">
        <v>104</v>
      </c>
      <c r="D25" s="13">
        <v>70</v>
      </c>
      <c r="E25" s="10" t="s">
        <v>53</v>
      </c>
      <c r="F25" s="14"/>
      <c r="G25" s="36"/>
      <c r="H25" s="48"/>
    </row>
    <row r="26" spans="1:8" ht="90" x14ac:dyDescent="0.25">
      <c r="A26" s="62">
        <f t="shared" si="0"/>
        <v>22</v>
      </c>
      <c r="B26" s="15" t="s">
        <v>56</v>
      </c>
      <c r="C26" s="10" t="s">
        <v>57</v>
      </c>
      <c r="D26" s="13">
        <v>33</v>
      </c>
      <c r="E26" s="10" t="s">
        <v>102</v>
      </c>
      <c r="F26" s="14">
        <v>82805</v>
      </c>
      <c r="G26" s="14"/>
      <c r="H26" s="46"/>
    </row>
    <row r="27" spans="1:8" ht="105" x14ac:dyDescent="0.25">
      <c r="A27" s="62">
        <f t="shared" si="0"/>
        <v>23</v>
      </c>
      <c r="B27" s="15" t="s">
        <v>86</v>
      </c>
      <c r="C27" s="41" t="s">
        <v>87</v>
      </c>
      <c r="D27" s="13">
        <v>70</v>
      </c>
      <c r="E27" s="10" t="s">
        <v>74</v>
      </c>
      <c r="F27" s="14"/>
      <c r="G27" s="14"/>
      <c r="H27" s="45"/>
    </row>
    <row r="28" spans="1:8" ht="105" x14ac:dyDescent="0.25">
      <c r="A28" s="62">
        <f t="shared" si="0"/>
        <v>24</v>
      </c>
      <c r="B28" s="39" t="s">
        <v>84</v>
      </c>
      <c r="C28" s="39" t="s">
        <v>85</v>
      </c>
      <c r="D28" s="10">
        <v>55</v>
      </c>
      <c r="E28" s="10" t="s">
        <v>74</v>
      </c>
      <c r="F28" s="14"/>
      <c r="G28" s="14"/>
      <c r="H28" s="45"/>
    </row>
    <row r="29" spans="1:8" ht="90" x14ac:dyDescent="0.25">
      <c r="A29" s="62">
        <f t="shared" si="0"/>
        <v>25</v>
      </c>
      <c r="B29" s="15" t="s">
        <v>35</v>
      </c>
      <c r="C29" s="10" t="s">
        <v>36</v>
      </c>
      <c r="D29" s="13">
        <v>75</v>
      </c>
      <c r="E29" s="10" t="s">
        <v>53</v>
      </c>
      <c r="F29" s="14"/>
      <c r="G29" s="14"/>
      <c r="H29" s="45"/>
    </row>
    <row r="30" spans="1:8" ht="90" x14ac:dyDescent="0.25">
      <c r="A30" s="62">
        <f t="shared" si="0"/>
        <v>26</v>
      </c>
      <c r="B30" s="10" t="s">
        <v>68</v>
      </c>
      <c r="C30" s="10" t="s">
        <v>69</v>
      </c>
      <c r="D30" s="10">
        <v>75</v>
      </c>
      <c r="E30" s="10" t="s">
        <v>53</v>
      </c>
      <c r="F30" s="28">
        <v>152942</v>
      </c>
      <c r="G30" s="28">
        <v>152942</v>
      </c>
      <c r="H30" s="46"/>
    </row>
    <row r="31" spans="1:8" ht="90" x14ac:dyDescent="0.25">
      <c r="A31" s="62">
        <f t="shared" si="0"/>
        <v>27</v>
      </c>
      <c r="B31" s="10" t="s">
        <v>88</v>
      </c>
      <c r="C31" s="10" t="s">
        <v>89</v>
      </c>
      <c r="D31" s="10">
        <v>75</v>
      </c>
      <c r="E31" s="10" t="s">
        <v>53</v>
      </c>
      <c r="F31" s="14">
        <v>47789</v>
      </c>
      <c r="G31" s="28">
        <v>47789</v>
      </c>
      <c r="H31" s="46"/>
    </row>
    <row r="32" spans="1:8" ht="90" x14ac:dyDescent="0.25">
      <c r="A32" s="62">
        <f t="shared" si="0"/>
        <v>28</v>
      </c>
      <c r="B32" s="10" t="s">
        <v>106</v>
      </c>
      <c r="C32" s="10" t="s">
        <v>105</v>
      </c>
      <c r="D32" s="10">
        <v>75</v>
      </c>
      <c r="E32" s="10" t="s">
        <v>53</v>
      </c>
      <c r="F32" s="28"/>
      <c r="G32" s="28"/>
      <c r="H32" s="45"/>
    </row>
    <row r="33" spans="6:8" x14ac:dyDescent="0.25">
      <c r="F33" s="26"/>
      <c r="G33" s="26"/>
      <c r="H33" s="65"/>
    </row>
    <row r="34" spans="6:8" x14ac:dyDescent="0.25">
      <c r="F34" s="42"/>
      <c r="G34" s="42"/>
    </row>
    <row r="35" spans="6:8" x14ac:dyDescent="0.25">
      <c r="F35" s="43"/>
      <c r="G35" s="43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1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67" t="s">
        <v>27</v>
      </c>
      <c r="B1" s="67"/>
      <c r="C1" s="67"/>
      <c r="D1" s="67"/>
      <c r="E1" s="67"/>
      <c r="F1" s="67"/>
      <c r="G1" s="67"/>
      <c r="H1" s="67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2023-03-07T05:18:10Z</dcterms:modified>
</cp:coreProperties>
</file>