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F29" i="2" l="1"/>
  <c r="D37" i="2" s="1"/>
  <c r="D39" i="2" s="1"/>
  <c r="D43" i="2" l="1"/>
  <c r="C43" i="2"/>
</calcChain>
</file>

<file path=xl/sharedStrings.xml><?xml version="1.0" encoding="utf-8"?>
<sst xmlns="http://schemas.openxmlformats.org/spreadsheetml/2006/main" count="59" uniqueCount="57">
  <si>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</si>
  <si>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</si>
  <si>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</si>
  <si>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</si>
  <si>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</si>
  <si>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</si>
  <si>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</si>
  <si>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</si>
  <si>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</si>
  <si>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</si>
  <si>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</si>
  <si>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</si>
  <si>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</si>
  <si>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</si>
  <si>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</si>
  <si>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</si>
  <si>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</si>
  <si>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</si>
  <si>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</si>
  <si>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</si>
  <si>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</si>
  <si>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</si>
  <si>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</si>
  <si>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</si>
  <si>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</si>
  <si>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</si>
  <si>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</si>
  <si>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</si>
  <si>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</si>
  <si>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</si>
  <si>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</si>
  <si>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</si>
  <si>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</si>
  <si>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</si>
  <si>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</si>
  <si>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</si>
  <si>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</si>
  <si>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</si>
  <si>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</si>
  <si>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</si>
  <si>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t>51435138944250001020000</t>
  </si>
  <si>
    <t>51435138944250000990000</t>
  </si>
  <si>
    <t>51435138944250000980000</t>
  </si>
  <si>
    <t>51435138944250000970000</t>
  </si>
  <si>
    <t>51435138944250000960000</t>
  </si>
  <si>
    <t>51435138944250000920000</t>
  </si>
  <si>
    <t>28.07.2025</t>
  </si>
  <si>
    <t>21.07.2025</t>
  </si>
  <si>
    <t>18.07.2025</t>
  </si>
  <si>
    <t>02.07.2025</t>
  </si>
  <si>
    <t>Выполнение работ по ремонту кровли</t>
  </si>
  <si>
    <t>Поставка банкоматов</t>
  </si>
  <si>
    <t xml:space="preserve">Оказание услуг добровольного медицинского страхования (ДМС) </t>
  </si>
  <si>
    <t>Поставка кассовой техники</t>
  </si>
  <si>
    <t>Услуги связи (бесплатный вызов)</t>
  </si>
  <si>
    <t>Поставка электроэнергии (г. Якутск Ленина, 1)</t>
  </si>
  <si>
    <r>
      <t xml:space="preserve">о договорах, заключенных в июле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</si>
</sst>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9" sqref="F9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6" t="s">
        <v>0</v>
      </c>
      <c r="B1" s="56"/>
      <c r="C1" s="56"/>
      <c r="D1" s="56"/>
      <c r="E1" s="56"/>
      <c r="F1" s="56"/>
      <c r="G1" s="1"/>
      <c r="H1" s="1"/>
      <c r="I1" s="1"/>
    </row>
    <row r="2" spans="1:9" ht="33" customHeight="1" x14ac:dyDescent="0.25">
      <c r="A2" s="57" t="s">
        <v>56</v>
      </c>
      <c r="B2" s="57"/>
      <c r="C2" s="57"/>
      <c r="D2" s="57"/>
      <c r="E2" s="57"/>
      <c r="F2" s="57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6" t="s">
        <v>1</v>
      </c>
      <c r="B4" s="56"/>
      <c r="C4" s="56"/>
      <c r="D4" s="56"/>
      <c r="E4" s="56"/>
      <c r="F4" s="56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4" t="s">
        <v>3</v>
      </c>
      <c r="B7" s="54"/>
      <c r="C7" s="54" t="s">
        <v>21</v>
      </c>
      <c r="D7" s="54"/>
      <c r="E7" s="10" t="s">
        <v>4</v>
      </c>
      <c r="F7" s="3">
        <v>1435138944</v>
      </c>
      <c r="G7" s="2"/>
      <c r="H7" s="2"/>
      <c r="I7" s="2"/>
    </row>
    <row r="8" spans="1:9" x14ac:dyDescent="0.25">
      <c r="A8" s="54"/>
      <c r="B8" s="54"/>
      <c r="C8" s="54"/>
      <c r="D8" s="54"/>
      <c r="E8" s="10" t="s">
        <v>5</v>
      </c>
      <c r="F8" s="3">
        <v>143501001</v>
      </c>
      <c r="G8" s="2"/>
      <c r="H8" s="2"/>
      <c r="I8" s="2"/>
    </row>
    <row r="9" spans="1:9" ht="48" customHeight="1" x14ac:dyDescent="0.25">
      <c r="A9" s="54" t="s">
        <v>6</v>
      </c>
      <c r="B9" s="54"/>
      <c r="C9" s="54" t="s">
        <v>22</v>
      </c>
      <c r="D9" s="54"/>
      <c r="E9" s="10" t="s">
        <v>7</v>
      </c>
      <c r="F9" s="3">
        <v>12267</v>
      </c>
      <c r="G9" s="2"/>
      <c r="H9" s="2"/>
      <c r="I9" s="2"/>
    </row>
    <row r="10" spans="1:9" ht="69.75" customHeight="1" x14ac:dyDescent="0.25">
      <c r="A10" s="54" t="s">
        <v>8</v>
      </c>
      <c r="B10" s="54"/>
      <c r="C10" s="54" t="s">
        <v>23</v>
      </c>
      <c r="D10" s="54"/>
      <c r="E10" s="10" t="s">
        <v>9</v>
      </c>
      <c r="F10" s="3">
        <v>42</v>
      </c>
      <c r="G10" s="2"/>
      <c r="H10" s="2"/>
      <c r="I10" s="2"/>
    </row>
    <row r="11" spans="1:9" ht="31.5" customHeight="1" x14ac:dyDescent="0.25">
      <c r="A11" s="54" t="s">
        <v>10</v>
      </c>
      <c r="B11" s="54"/>
      <c r="C11" s="55" t="s">
        <v>24</v>
      </c>
      <c r="D11" s="55"/>
      <c r="E11" s="54" t="s">
        <v>11</v>
      </c>
      <c r="F11" s="54">
        <v>98701000001</v>
      </c>
      <c r="G11" s="2"/>
      <c r="H11" s="2"/>
      <c r="I11" s="2"/>
    </row>
    <row r="12" spans="1:9" ht="15.75" customHeight="1" x14ac:dyDescent="0.25">
      <c r="A12" s="54"/>
      <c r="B12" s="54"/>
      <c r="C12" s="55"/>
      <c r="D12" s="55"/>
      <c r="E12" s="54"/>
      <c r="F12" s="54"/>
      <c r="G12" s="2"/>
      <c r="H12" s="2"/>
      <c r="I12" s="2"/>
    </row>
    <row r="13" spans="1:9" ht="15.75" customHeight="1" x14ac:dyDescent="0.25">
      <c r="A13" s="54"/>
      <c r="B13" s="54"/>
      <c r="C13" s="55"/>
      <c r="D13" s="55"/>
      <c r="E13" s="54"/>
      <c r="F13" s="54"/>
      <c r="G13" s="2"/>
      <c r="H13" s="2"/>
      <c r="I13" s="2"/>
    </row>
    <row r="14" spans="1:9" x14ac:dyDescent="0.25">
      <c r="A14" s="54" t="s">
        <v>12</v>
      </c>
      <c r="B14" s="54"/>
      <c r="C14" s="54" t="s">
        <v>13</v>
      </c>
      <c r="D14" s="54"/>
      <c r="E14" s="10"/>
      <c r="F14" s="54"/>
      <c r="G14" s="2"/>
      <c r="H14" s="2"/>
      <c r="I14" s="2"/>
    </row>
    <row r="15" spans="1:9" ht="47.25" customHeight="1" x14ac:dyDescent="0.25">
      <c r="A15" s="54"/>
      <c r="B15" s="54"/>
      <c r="C15" s="54" t="s">
        <v>14</v>
      </c>
      <c r="D15" s="54"/>
      <c r="E15" s="10"/>
      <c r="F15" s="54"/>
      <c r="G15" s="2"/>
      <c r="H15" s="2"/>
      <c r="I15" s="2"/>
    </row>
    <row r="16" spans="1:9" x14ac:dyDescent="0.25">
      <c r="A16" s="54" t="s">
        <v>15</v>
      </c>
      <c r="B16" s="54"/>
      <c r="C16" s="54" t="s">
        <v>16</v>
      </c>
      <c r="D16" s="54"/>
      <c r="E16" s="10" t="s">
        <v>17</v>
      </c>
      <c r="F16" s="3">
        <v>383</v>
      </c>
      <c r="G16" s="2"/>
      <c r="H16" s="2"/>
      <c r="I16" s="2"/>
    </row>
  </sheetData>
  <mergeCells count="20">
    <mergeCell ref="F14:F15"/>
    <mergeCell ref="A11:B13"/>
    <mergeCell ref="A4:F4"/>
    <mergeCell ref="A1:F1"/>
    <mergeCell ref="A2:F2"/>
    <mergeCell ref="E11:E13"/>
    <mergeCell ref="F11:F13"/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="80" zoomScaleNormal="80" workbookViewId="0">
      <pane xSplit="1" ySplit="4" topLeftCell="B21" activePane="bottomRight" state="frozen"/>
      <selection pane="topRight" activeCell="B1" sqref="B1"/>
      <selection pane="bottomLeft" activeCell="A4" sqref="A4"/>
      <selection pane="bottomRight" activeCell="B39" sqref="B39:F39"/>
    </sheetView>
  </sheetViews>
  <sheetFormatPr defaultColWidth="9.140625" defaultRowHeight="15" x14ac:dyDescent="0.25"/>
  <cols>
    <col min="1" max="1" width="7.140625" style="13" customWidth="1"/>
    <col min="2" max="2" width="47.42578125" style="13" customWidth="1"/>
    <col min="3" max="3" width="13.28515625" style="13" customWidth="1"/>
    <col min="4" max="4" width="36.5703125" style="13" customWidth="1"/>
    <col min="5" max="5" width="20.7109375" style="13" customWidth="1"/>
    <col min="6" max="6" width="17" style="18" customWidth="1"/>
    <col min="7" max="16384" width="9.140625" style="13"/>
  </cols>
  <sheetData>
    <row r="1" spans="1:7" ht="51" customHeight="1" x14ac:dyDescent="0.25">
      <c r="A1" s="57" t="s">
        <v>33</v>
      </c>
      <c r="B1" s="57"/>
      <c r="C1" s="57"/>
      <c r="D1" s="57"/>
      <c r="E1" s="57"/>
      <c r="F1" s="57"/>
    </row>
    <row r="2" spans="1:7" ht="15" customHeight="1" x14ac:dyDescent="0.25">
      <c r="A2" s="57" t="s">
        <v>37</v>
      </c>
      <c r="B2" s="57"/>
      <c r="C2" s="57"/>
      <c r="D2" s="57"/>
      <c r="E2" s="57"/>
      <c r="F2" s="57"/>
    </row>
    <row r="4" spans="1:7" ht="90.75" customHeight="1" x14ac:dyDescent="0.25">
      <c r="A4" s="20" t="s">
        <v>29</v>
      </c>
      <c r="B4" s="20" t="s">
        <v>30</v>
      </c>
      <c r="C4" s="20" t="s">
        <v>31</v>
      </c>
      <c r="D4" s="20" t="s">
        <v>34</v>
      </c>
      <c r="E4" s="8" t="s">
        <v>32</v>
      </c>
      <c r="F4" s="21" t="s">
        <v>35</v>
      </c>
    </row>
    <row r="5" spans="1:7" x14ac:dyDescent="0.25">
      <c r="A5" s="21">
        <v>1</v>
      </c>
      <c r="B5" s="26" t="s">
        <v>50</v>
      </c>
      <c r="C5" s="21"/>
      <c r="D5" s="44" t="s">
        <v>40</v>
      </c>
      <c r="E5" s="23" t="s">
        <v>46</v>
      </c>
      <c r="F5" s="12">
        <v>3720000</v>
      </c>
    </row>
    <row r="6" spans="1:7" ht="18" customHeight="1" x14ac:dyDescent="0.25">
      <c r="A6" s="21">
        <v>2</v>
      </c>
      <c r="B6" s="26" t="s">
        <v>55</v>
      </c>
      <c r="C6" s="21"/>
      <c r="D6" s="44" t="s">
        <v>41</v>
      </c>
      <c r="E6" s="23" t="s">
        <v>47</v>
      </c>
      <c r="F6" s="12">
        <v>12941122</v>
      </c>
      <c r="G6" s="29"/>
    </row>
    <row r="7" spans="1:7" x14ac:dyDescent="0.25">
      <c r="A7" s="21">
        <v>3</v>
      </c>
      <c r="B7" s="26" t="s">
        <v>51</v>
      </c>
      <c r="C7" s="21"/>
      <c r="D7" s="44" t="s">
        <v>42</v>
      </c>
      <c r="E7" s="23" t="s">
        <v>47</v>
      </c>
      <c r="F7" s="12">
        <v>18000000</v>
      </c>
      <c r="G7" s="29"/>
    </row>
    <row r="8" spans="1:7" ht="30.75" customHeight="1" x14ac:dyDescent="0.25">
      <c r="A8" s="21">
        <v>4</v>
      </c>
      <c r="B8" s="26" t="s">
        <v>52</v>
      </c>
      <c r="C8" s="21"/>
      <c r="D8" s="44" t="s">
        <v>43</v>
      </c>
      <c r="E8" s="23" t="s">
        <v>47</v>
      </c>
      <c r="F8" s="12">
        <v>4636278</v>
      </c>
      <c r="G8" s="29"/>
    </row>
    <row r="9" spans="1:7" x14ac:dyDescent="0.25">
      <c r="A9" s="21">
        <v>5</v>
      </c>
      <c r="B9" s="26" t="s">
        <v>53</v>
      </c>
      <c r="C9" s="21"/>
      <c r="D9" s="44" t="s">
        <v>44</v>
      </c>
      <c r="E9" s="23" t="s">
        <v>48</v>
      </c>
      <c r="F9" s="12">
        <v>1262290.1599999999</v>
      </c>
      <c r="G9" s="29"/>
    </row>
    <row r="10" spans="1:7" x14ac:dyDescent="0.25">
      <c r="A10" s="21">
        <v>6</v>
      </c>
      <c r="B10" s="26" t="s">
        <v>54</v>
      </c>
      <c r="C10" s="21"/>
      <c r="D10" s="44" t="s">
        <v>45</v>
      </c>
      <c r="E10" s="23" t="s">
        <v>49</v>
      </c>
      <c r="F10" s="12">
        <v>3816000</v>
      </c>
      <c r="G10" s="29"/>
    </row>
    <row r="11" spans="1:7" x14ac:dyDescent="0.25">
      <c r="A11" s="21"/>
      <c r="B11" s="26"/>
      <c r="C11" s="21"/>
      <c r="D11" s="44"/>
      <c r="E11" s="23"/>
      <c r="G11" s="29"/>
    </row>
    <row r="12" spans="1:7" x14ac:dyDescent="0.25">
      <c r="A12" s="21"/>
      <c r="B12" s="26"/>
      <c r="C12" s="21"/>
      <c r="D12" s="44"/>
      <c r="E12" s="23"/>
      <c r="F12" s="12"/>
      <c r="G12" s="29"/>
    </row>
    <row r="13" spans="1:7" x14ac:dyDescent="0.25">
      <c r="A13" s="21"/>
      <c r="B13" s="26"/>
      <c r="C13" s="21"/>
      <c r="D13" s="44"/>
      <c r="E13" s="23"/>
      <c r="F13" s="12"/>
      <c r="G13" s="29"/>
    </row>
    <row r="14" spans="1:7" x14ac:dyDescent="0.25">
      <c r="A14" s="21"/>
      <c r="B14" s="26"/>
      <c r="C14" s="21"/>
      <c r="D14" s="44"/>
      <c r="E14" s="23"/>
      <c r="F14" s="12"/>
      <c r="G14" s="29"/>
    </row>
    <row r="15" spans="1:7" x14ac:dyDescent="0.25">
      <c r="A15" s="21"/>
      <c r="B15" s="26"/>
      <c r="C15" s="21"/>
      <c r="D15" s="44"/>
      <c r="E15" s="23"/>
      <c r="F15" s="12"/>
      <c r="G15" s="29"/>
    </row>
    <row r="16" spans="1:7" x14ac:dyDescent="0.25">
      <c r="A16" s="21"/>
      <c r="B16" s="26"/>
      <c r="C16" s="21"/>
      <c r="D16" s="44"/>
      <c r="E16" s="23"/>
      <c r="F16" s="12"/>
      <c r="G16" s="29"/>
    </row>
    <row r="17" spans="1:7" x14ac:dyDescent="0.25">
      <c r="A17" s="21"/>
      <c r="B17" s="26"/>
      <c r="C17" s="21"/>
      <c r="D17" s="44"/>
      <c r="E17" s="23"/>
      <c r="F17" s="12"/>
      <c r="G17" s="29"/>
    </row>
    <row r="18" spans="1:7" x14ac:dyDescent="0.25">
      <c r="A18" s="21"/>
      <c r="B18" s="26"/>
      <c r="C18" s="21"/>
      <c r="D18" s="44"/>
      <c r="E18" s="23"/>
      <c r="F18" s="12"/>
      <c r="G18" s="29"/>
    </row>
    <row r="19" spans="1:7" x14ac:dyDescent="0.25">
      <c r="A19" s="21"/>
      <c r="B19" s="26"/>
      <c r="C19" s="21"/>
      <c r="D19" s="44"/>
      <c r="E19" s="23"/>
      <c r="F19" s="12"/>
      <c r="G19" s="29"/>
    </row>
    <row r="20" spans="1:7" x14ac:dyDescent="0.25">
      <c r="A20" s="21"/>
      <c r="B20" s="27"/>
      <c r="C20" s="24"/>
      <c r="D20" s="45"/>
      <c r="E20" s="25"/>
      <c r="F20" s="9"/>
      <c r="G20" s="29"/>
    </row>
    <row r="21" spans="1:7" x14ac:dyDescent="0.25">
      <c r="A21" s="21"/>
      <c r="B21" s="27"/>
      <c r="C21" s="24"/>
      <c r="D21" s="45"/>
      <c r="E21" s="25"/>
      <c r="F21" s="9"/>
      <c r="G21" s="29"/>
    </row>
    <row r="22" spans="1:7" x14ac:dyDescent="0.25">
      <c r="A22" s="21"/>
      <c r="B22" s="27"/>
      <c r="C22" s="24"/>
      <c r="D22" s="45"/>
      <c r="E22" s="25"/>
      <c r="F22" s="19"/>
      <c r="G22" s="29"/>
    </row>
    <row r="23" spans="1:7" x14ac:dyDescent="0.25">
      <c r="A23" s="21"/>
      <c r="B23" s="27"/>
      <c r="C23" s="24"/>
      <c r="D23" s="45"/>
      <c r="E23" s="25"/>
      <c r="F23" s="19"/>
      <c r="G23" s="29"/>
    </row>
    <row r="24" spans="1:7" x14ac:dyDescent="0.25">
      <c r="A24" s="21"/>
      <c r="B24" s="27"/>
      <c r="C24" s="24"/>
      <c r="D24" s="45"/>
      <c r="E24" s="25"/>
      <c r="F24" s="19"/>
      <c r="G24" s="29"/>
    </row>
    <row r="25" spans="1:7" x14ac:dyDescent="0.25">
      <c r="A25" s="21"/>
      <c r="B25" s="27"/>
      <c r="C25" s="24"/>
      <c r="D25" s="45"/>
      <c r="E25" s="25"/>
      <c r="F25" s="19"/>
      <c r="G25" s="29"/>
    </row>
    <row r="26" spans="1:7" x14ac:dyDescent="0.25">
      <c r="A26" s="16"/>
      <c r="B26" s="27"/>
      <c r="C26" s="24"/>
      <c r="D26" s="45"/>
      <c r="E26" s="25"/>
      <c r="F26" s="19"/>
    </row>
    <row r="27" spans="1:7" x14ac:dyDescent="0.25">
      <c r="A27" s="11"/>
      <c r="B27" s="27"/>
      <c r="C27" s="24"/>
      <c r="D27" s="33"/>
      <c r="E27" s="46"/>
      <c r="F27" s="47"/>
    </row>
    <row r="28" spans="1:7" x14ac:dyDescent="0.25">
      <c r="A28" s="8"/>
      <c r="B28" s="27"/>
      <c r="C28" s="21"/>
      <c r="D28" s="22"/>
      <c r="E28" s="46"/>
      <c r="F28" s="47"/>
    </row>
    <row r="29" spans="1:7" x14ac:dyDescent="0.25">
      <c r="A29" s="14"/>
      <c r="B29" s="36"/>
      <c r="C29" s="37"/>
      <c r="D29" s="38"/>
      <c r="E29" s="49" t="s">
        <v>39</v>
      </c>
      <c r="F29" s="50">
        <f>SUM(F5:F27)</f>
        <v>44375690.159999996</v>
      </c>
    </row>
    <row r="30" spans="1:7" x14ac:dyDescent="0.25">
      <c r="A30" s="14"/>
      <c r="B30" s="36"/>
      <c r="C30" s="37"/>
      <c r="D30" s="38"/>
      <c r="E30" s="51"/>
      <c r="F30" s="50"/>
    </row>
    <row r="31" spans="1:7" x14ac:dyDescent="0.25">
      <c r="A31" s="14"/>
      <c r="B31" s="36"/>
      <c r="C31" s="37"/>
      <c r="D31" s="38"/>
      <c r="E31" s="51"/>
      <c r="F31" s="50"/>
    </row>
    <row r="32" spans="1:7" x14ac:dyDescent="0.25">
      <c r="A32" s="39"/>
      <c r="B32" s="30"/>
      <c r="C32" s="37"/>
      <c r="D32" s="38"/>
      <c r="E32" s="48"/>
      <c r="F32" s="50"/>
    </row>
    <row r="33" spans="1:6" ht="37.5" customHeight="1" x14ac:dyDescent="0.25">
      <c r="A33" s="58" t="s">
        <v>38</v>
      </c>
      <c r="B33" s="58"/>
      <c r="C33" s="58"/>
      <c r="D33" s="58"/>
      <c r="F33" s="34"/>
    </row>
    <row r="34" spans="1:6" x14ac:dyDescent="0.25">
      <c r="A34" s="11"/>
      <c r="B34" s="31"/>
      <c r="C34" s="24"/>
      <c r="D34" s="33"/>
      <c r="F34" s="34"/>
    </row>
    <row r="35" spans="1:6" ht="60" x14ac:dyDescent="0.25">
      <c r="A35" s="11" t="s">
        <v>20</v>
      </c>
      <c r="B35" s="31" t="s">
        <v>25</v>
      </c>
      <c r="C35" s="40" t="s">
        <v>18</v>
      </c>
      <c r="D35" s="41" t="s">
        <v>28</v>
      </c>
      <c r="F35" s="35"/>
    </row>
    <row r="36" spans="1:6" x14ac:dyDescent="0.25">
      <c r="A36" s="43">
        <v>1</v>
      </c>
      <c r="B36" s="31">
        <v>2</v>
      </c>
      <c r="C36" s="43">
        <v>3</v>
      </c>
      <c r="D36" s="43">
        <v>4</v>
      </c>
      <c r="F36" s="17"/>
    </row>
    <row r="37" spans="1:6" ht="54" customHeight="1" x14ac:dyDescent="0.25">
      <c r="A37" s="31">
        <v>1</v>
      </c>
      <c r="B37" s="4" t="s">
        <v>36</v>
      </c>
      <c r="C37" s="52">
        <v>6</v>
      </c>
      <c r="D37" s="12">
        <f>F29</f>
        <v>44375690.159999996</v>
      </c>
    </row>
    <row r="38" spans="1:6" ht="75" x14ac:dyDescent="0.25">
      <c r="A38" s="43">
        <v>2</v>
      </c>
      <c r="B38" s="4" t="s">
        <v>26</v>
      </c>
      <c r="C38" s="53">
        <v>0</v>
      </c>
      <c r="D38" s="53"/>
    </row>
    <row r="39" spans="1:6" ht="75" x14ac:dyDescent="0.25">
      <c r="A39" s="31">
        <v>3</v>
      </c>
      <c r="B39" s="4" t="s">
        <v>27</v>
      </c>
      <c r="C39" s="52">
        <f>46+331-C37+2-1+1</f>
        <v>373</v>
      </c>
      <c r="D39" s="12">
        <f>68342047.61+5820622.73-D37+F6+F10-4519790+8000000</f>
        <v>50024312.180000007</v>
      </c>
      <c r="E39" s="28"/>
      <c r="F39" s="13"/>
    </row>
    <row r="40" spans="1:6" ht="138.75" hidden="1" customHeight="1" x14ac:dyDescent="0.25">
      <c r="A40" s="15">
        <v>4</v>
      </c>
      <c r="B40" s="42"/>
      <c r="C40" s="52">
        <v>0</v>
      </c>
      <c r="D40" s="12">
        <v>0</v>
      </c>
      <c r="F40" s="13"/>
    </row>
    <row r="41" spans="1:6" ht="124.5" hidden="1" customHeight="1" x14ac:dyDescent="0.25">
      <c r="A41" s="15">
        <v>5</v>
      </c>
      <c r="B41" s="42"/>
      <c r="C41" s="52">
        <v>0</v>
      </c>
      <c r="D41" s="12">
        <v>0</v>
      </c>
      <c r="F41" s="13"/>
    </row>
    <row r="42" spans="1:6" ht="153" hidden="1" customHeight="1" x14ac:dyDescent="0.25">
      <c r="A42" s="15">
        <v>6</v>
      </c>
      <c r="B42" s="42"/>
      <c r="C42" s="52">
        <v>0</v>
      </c>
      <c r="D42" s="12">
        <v>0</v>
      </c>
      <c r="F42" s="13"/>
    </row>
    <row r="43" spans="1:6" x14ac:dyDescent="0.25">
      <c r="A43" s="32" t="s">
        <v>19</v>
      </c>
      <c r="B43" s="42"/>
      <c r="C43" s="52">
        <f>SUM(C37:C39)</f>
        <v>379</v>
      </c>
      <c r="D43" s="12">
        <f>SUM(D37:D39)</f>
        <v>94400002.340000004</v>
      </c>
      <c r="F43" s="13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2026-01-13T03:17:42Z</dcterms:modified>
</cp:coreProperties>
</file>